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0" yWindow="60" windowWidth="13530" windowHeight="6690"/>
  </bookViews>
  <sheets>
    <sheet name=" додаток 2" sheetId="8" r:id="rId1"/>
  </sheets>
  <definedNames>
    <definedName name="_xlnm.Print_Titles" localSheetId="0">' додаток 2'!$6:$7</definedName>
    <definedName name="_xlnm.Print_Area" localSheetId="0">' додаток 2'!$A$1:$K$21</definedName>
  </definedNames>
  <calcPr calcId="144525"/>
</workbook>
</file>

<file path=xl/calcChain.xml><?xml version="1.0" encoding="utf-8"?>
<calcChain xmlns="http://schemas.openxmlformats.org/spreadsheetml/2006/main">
  <c r="E8" i="8" l="1"/>
  <c r="H8" i="8"/>
  <c r="I8" i="8"/>
  <c r="E9" i="8"/>
  <c r="H9" i="8"/>
  <c r="I9" i="8"/>
  <c r="E10" i="8"/>
  <c r="H10" i="8"/>
  <c r="I10" i="8"/>
  <c r="E11" i="8"/>
  <c r="H11" i="8"/>
  <c r="I11" i="8"/>
  <c r="E12" i="8"/>
  <c r="H12" i="8"/>
  <c r="I12" i="8"/>
  <c r="E13" i="8"/>
  <c r="H13" i="8"/>
  <c r="I13" i="8"/>
  <c r="J13" i="8"/>
  <c r="E14" i="8"/>
  <c r="H14" i="8"/>
  <c r="I14" i="8"/>
  <c r="J14" i="8"/>
  <c r="E15" i="8"/>
  <c r="H15" i="8"/>
  <c r="J15" i="8"/>
  <c r="E16" i="8"/>
  <c r="H16" i="8"/>
  <c r="J16" i="8"/>
  <c r="E17" i="8"/>
  <c r="H17" i="8"/>
  <c r="I17" i="8"/>
  <c r="C18" i="8"/>
  <c r="D18" i="8"/>
  <c r="F18" i="8"/>
  <c r="G18" i="8"/>
  <c r="K14" i="8" l="1"/>
  <c r="J18" i="8"/>
  <c r="K16" i="8"/>
  <c r="K17" i="8"/>
  <c r="K12" i="8"/>
  <c r="E18" i="8"/>
  <c r="I18" i="8"/>
  <c r="K15" i="8"/>
  <c r="K13" i="8"/>
  <c r="K11" i="8"/>
  <c r="K9" i="8"/>
  <c r="K10" i="8"/>
  <c r="K8" i="8"/>
  <c r="H18" i="8"/>
  <c r="K18" i="8" l="1"/>
</calcChain>
</file>

<file path=xl/sharedStrings.xml><?xml version="1.0" encoding="utf-8"?>
<sst xmlns="http://schemas.openxmlformats.org/spreadsheetml/2006/main" count="43" uniqueCount="38">
  <si>
    <t xml:space="preserve">Усього </t>
  </si>
  <si>
    <t>Разом</t>
  </si>
  <si>
    <t>Заг.фонд</t>
  </si>
  <si>
    <t>Спец.ф</t>
  </si>
  <si>
    <t>Додаток 2</t>
  </si>
  <si>
    <t>тис. грн.</t>
  </si>
  <si>
    <t>Спец.ф.</t>
  </si>
  <si>
    <t>Назва</t>
  </si>
  <si>
    <t>Процент виконання до затверджених показників</t>
  </si>
  <si>
    <t xml:space="preserve">КПКВ </t>
  </si>
  <si>
    <t>1000</t>
  </si>
  <si>
    <t>2000</t>
  </si>
  <si>
    <t>4000</t>
  </si>
  <si>
    <t>5000</t>
  </si>
  <si>
    <t>6000</t>
  </si>
  <si>
    <t>8000</t>
  </si>
  <si>
    <t>3000</t>
  </si>
  <si>
    <t>0100</t>
  </si>
  <si>
    <t>Державне управління</t>
  </si>
  <si>
    <t>Освіта</t>
  </si>
  <si>
    <t>Охорона здоров`я</t>
  </si>
  <si>
    <t>Соціальний захист та соціальне забезпечення</t>
  </si>
  <si>
    <t>Культура i мистецтво</t>
  </si>
  <si>
    <t>Фiзична культура i спорт</t>
  </si>
  <si>
    <t>Житлово-комунальне господарство</t>
  </si>
  <si>
    <t>7000</t>
  </si>
  <si>
    <t>Економічна діяльність</t>
  </si>
  <si>
    <t>Інша діяльність</t>
  </si>
  <si>
    <t>9000</t>
  </si>
  <si>
    <t>Міжбюджетні трансферти</t>
  </si>
  <si>
    <t>до рішення  виконавчого комітету</t>
  </si>
  <si>
    <t xml:space="preserve">Планові показники на 2020 рік </t>
  </si>
  <si>
    <t>Касові видатки за 2020 р.</t>
  </si>
  <si>
    <t>Лариса ГРОМАК</t>
  </si>
  <si>
    <t>Керуючий справами виконавчого комітету міської ради</t>
  </si>
  <si>
    <t xml:space="preserve">Видатки бюджету Полошківської сільської ради  за 2020 рік </t>
  </si>
  <si>
    <t xml:space="preserve">                                                                                                                                Лариса ГРОМАК</t>
  </si>
  <si>
    <r>
      <t xml:space="preserve">18.03. 2021  № </t>
    </r>
    <r>
      <rPr>
        <u/>
        <sz val="10"/>
        <rFont val="Times New Roman"/>
        <family val="1"/>
        <charset val="204"/>
      </rPr>
      <t>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</si>
</sst>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Font="0" applyFill="0" applyBorder="0" applyAlignment="0" applyProtection="0"/>
  </cellStyleXfs>
  <cellXfs count="54">
    <xf numFmtId="0" fontId="0" fillId="0" borderId="0" xfId="0"/>
    <xf numFmtId="0" fontId="4" fillId="0" borderId="0" xfId="0" applyFont="1"/>
    <xf numFmtId="0" fontId="4" fillId="0" borderId="1" xfId="0" applyFont="1" applyFill="1" applyBorder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Alignment="1"/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4" fillId="0" borderId="0" xfId="0" applyFont="1" applyAlignment="1">
      <alignment horizontal="center"/>
    </xf>
    <xf numFmtId="0" fontId="5" fillId="0" borderId="1" xfId="0" applyFont="1" applyFill="1" applyBorder="1"/>
    <xf numFmtId="0" fontId="4" fillId="0" borderId="0" xfId="0" applyFont="1" applyFill="1" applyAlignment="1">
      <alignment horizontal="justify"/>
    </xf>
    <xf numFmtId="164" fontId="4" fillId="0" borderId="0" xfId="0" applyNumberFormat="1" applyFont="1" applyFill="1"/>
    <xf numFmtId="0" fontId="6" fillId="0" borderId="0" xfId="0" applyFont="1" applyFill="1" applyAlignment="1"/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/>
    <xf numFmtId="164" fontId="5" fillId="0" borderId="0" xfId="0" applyNumberFormat="1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2" borderId="1" xfId="0" quotePrefix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49" fontId="9" fillId="2" borderId="1" xfId="0" quotePrefix="1" applyNumberFormat="1" applyFont="1" applyFill="1" applyBorder="1" applyAlignment="1">
      <alignment horizontal="left" vertical="center" wrapText="1"/>
    </xf>
    <xf numFmtId="0" fontId="8" fillId="2" borderId="0" xfId="0" quotePrefix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/>
    <xf numFmtId="164" fontId="8" fillId="2" borderId="0" xfId="0" applyNumberFormat="1" applyFont="1" applyFill="1" applyBorder="1"/>
    <xf numFmtId="0" fontId="9" fillId="2" borderId="0" xfId="0" applyFont="1" applyFill="1"/>
    <xf numFmtId="0" fontId="8" fillId="2" borderId="0" xfId="0" applyFont="1" applyFill="1"/>
    <xf numFmtId="0" fontId="8" fillId="0" borderId="0" xfId="0" applyFont="1" applyFill="1" applyAlignment="1"/>
    <xf numFmtId="0" fontId="8" fillId="0" borderId="0" xfId="0" applyFont="1"/>
    <xf numFmtId="0" fontId="9" fillId="0" borderId="0" xfId="0" applyFont="1"/>
    <xf numFmtId="164" fontId="8" fillId="2" borderId="0" xfId="0" applyNumberFormat="1" applyFont="1" applyFill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justify"/>
    </xf>
    <xf numFmtId="0" fontId="3" fillId="0" borderId="0" xfId="0" applyFont="1" applyFill="1" applyAlignment="1">
      <alignment horizontal="center"/>
    </xf>
    <xf numFmtId="0" fontId="7" fillId="0" borderId="0" xfId="0" applyFont="1" applyFill="1" applyAlignment="1">
      <alignment horizontal="justify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5"/>
    <pageSetUpPr fitToPage="1"/>
  </sheetPr>
  <dimension ref="A1:L21"/>
  <sheetViews>
    <sheetView tabSelected="1" zoomScale="85" zoomScaleNormal="85" zoomScaleSheetLayoutView="85" workbookViewId="0">
      <pane xSplit="2" ySplit="7" topLeftCell="C8" activePane="bottomRight" state="frozen"/>
      <selection activeCell="J16" sqref="J16"/>
      <selection pane="topRight" activeCell="J16" sqref="J16"/>
      <selection pane="bottomLeft" activeCell="J16" sqref="J16"/>
      <selection pane="bottomRight" activeCell="H3" sqref="H3"/>
    </sheetView>
  </sheetViews>
  <sheetFormatPr defaultColWidth="9.140625" defaultRowHeight="12.75" x14ac:dyDescent="0.2"/>
  <cols>
    <col min="1" max="1" width="8.140625" style="7" customWidth="1"/>
    <col min="2" max="2" width="25.28515625" style="11" customWidth="1"/>
    <col min="3" max="3" width="13.7109375" style="12" bestFit="1" customWidth="1"/>
    <col min="4" max="4" width="11.7109375" style="3" bestFit="1" customWidth="1"/>
    <col min="5" max="5" width="11.7109375" style="4" bestFit="1" customWidth="1"/>
    <col min="6" max="7" width="11.7109375" style="3" bestFit="1" customWidth="1"/>
    <col min="8" max="8" width="9.140625" style="4" customWidth="1"/>
    <col min="9" max="9" width="9.28515625" style="3" customWidth="1"/>
    <col min="10" max="10" width="10" style="3" customWidth="1"/>
    <col min="11" max="11" width="9.5703125" style="4" bestFit="1" customWidth="1"/>
    <col min="12" max="16384" width="9.140625" style="3"/>
  </cols>
  <sheetData>
    <row r="1" spans="1:12" ht="15.6" customHeight="1" x14ac:dyDescent="0.2">
      <c r="H1" s="43" t="s">
        <v>4</v>
      </c>
      <c r="I1" s="43"/>
      <c r="J1" s="43"/>
      <c r="K1" s="3"/>
      <c r="L1" s="5"/>
    </row>
    <row r="2" spans="1:12" ht="16.149999999999999" customHeight="1" x14ac:dyDescent="0.4">
      <c r="C2" s="53"/>
      <c r="D2" s="53"/>
      <c r="H2" s="50" t="s">
        <v>30</v>
      </c>
      <c r="I2" s="50"/>
      <c r="J2" s="50"/>
      <c r="K2" s="50"/>
      <c r="L2" s="13"/>
    </row>
    <row r="3" spans="1:12" x14ac:dyDescent="0.2">
      <c r="H3" s="7" t="s">
        <v>37</v>
      </c>
      <c r="J3" s="6"/>
      <c r="K3" s="3"/>
      <c r="L3" s="6"/>
    </row>
    <row r="4" spans="1:12" ht="18.75" x14ac:dyDescent="0.3">
      <c r="A4" s="52" t="s">
        <v>35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8"/>
    </row>
    <row r="5" spans="1:12" x14ac:dyDescent="0.2">
      <c r="A5" s="17"/>
      <c r="B5" s="18"/>
      <c r="C5" s="19"/>
      <c r="D5" s="8"/>
      <c r="E5" s="8"/>
      <c r="F5" s="8"/>
      <c r="K5" s="3" t="s">
        <v>5</v>
      </c>
    </row>
    <row r="6" spans="1:12" s="1" customFormat="1" ht="26.45" customHeight="1" x14ac:dyDescent="0.2">
      <c r="A6" s="20" t="s">
        <v>9</v>
      </c>
      <c r="B6" s="48" t="s">
        <v>7</v>
      </c>
      <c r="C6" s="44" t="s">
        <v>31</v>
      </c>
      <c r="D6" s="44"/>
      <c r="E6" s="44"/>
      <c r="F6" s="45" t="s">
        <v>32</v>
      </c>
      <c r="G6" s="46"/>
      <c r="H6" s="47"/>
      <c r="I6" s="51" t="s">
        <v>8</v>
      </c>
      <c r="J6" s="51"/>
      <c r="K6" s="51"/>
    </row>
    <row r="7" spans="1:12" s="9" customFormat="1" ht="13.9" customHeight="1" x14ac:dyDescent="0.2">
      <c r="A7" s="21"/>
      <c r="B7" s="49"/>
      <c r="C7" s="14" t="s">
        <v>2</v>
      </c>
      <c r="D7" s="15" t="s">
        <v>3</v>
      </c>
      <c r="E7" s="16" t="s">
        <v>1</v>
      </c>
      <c r="F7" s="24" t="s">
        <v>2</v>
      </c>
      <c r="G7" s="24" t="s">
        <v>3</v>
      </c>
      <c r="H7" s="25" t="s">
        <v>1</v>
      </c>
      <c r="I7" s="2" t="s">
        <v>2</v>
      </c>
      <c r="J7" s="2" t="s">
        <v>6</v>
      </c>
      <c r="K7" s="10" t="s">
        <v>1</v>
      </c>
    </row>
    <row r="8" spans="1:12" s="22" customFormat="1" ht="15.75" x14ac:dyDescent="0.2">
      <c r="A8" s="26" t="s">
        <v>17</v>
      </c>
      <c r="B8" s="27" t="s">
        <v>18</v>
      </c>
      <c r="C8" s="28">
        <v>1131</v>
      </c>
      <c r="D8" s="28"/>
      <c r="E8" s="28">
        <f t="shared" ref="E8:E17" si="0">SUM(C8:D8)</f>
        <v>1131</v>
      </c>
      <c r="F8" s="28">
        <v>1122</v>
      </c>
      <c r="G8" s="28"/>
      <c r="H8" s="28">
        <f t="shared" ref="H8:H17" si="1">SUM(F8:G8)</f>
        <v>1122</v>
      </c>
      <c r="I8" s="29">
        <f t="shared" ref="I8:I18" si="2">SUM(F8/C8)*100</f>
        <v>99.204244031830228</v>
      </c>
      <c r="J8" s="29"/>
      <c r="K8" s="29">
        <f t="shared" ref="K8:K18" si="3">SUM(H8/E8)*100</f>
        <v>99.204244031830228</v>
      </c>
    </row>
    <row r="9" spans="1:12" s="23" customFormat="1" ht="15.75" hidden="1" x14ac:dyDescent="0.2">
      <c r="A9" s="26" t="s">
        <v>10</v>
      </c>
      <c r="B9" s="27" t="s">
        <v>19</v>
      </c>
      <c r="C9" s="28"/>
      <c r="D9" s="28"/>
      <c r="E9" s="28">
        <f t="shared" si="0"/>
        <v>0</v>
      </c>
      <c r="F9" s="28"/>
      <c r="G9" s="28"/>
      <c r="H9" s="28">
        <f t="shared" si="1"/>
        <v>0</v>
      </c>
      <c r="I9" s="29" t="e">
        <f t="shared" si="2"/>
        <v>#DIV/0!</v>
      </c>
      <c r="J9" s="29"/>
      <c r="K9" s="29" t="e">
        <f t="shared" si="3"/>
        <v>#DIV/0!</v>
      </c>
    </row>
    <row r="10" spans="1:12" s="23" customFormat="1" ht="15.75" hidden="1" x14ac:dyDescent="0.2">
      <c r="A10" s="26" t="s">
        <v>11</v>
      </c>
      <c r="B10" s="27" t="s">
        <v>20</v>
      </c>
      <c r="C10" s="28"/>
      <c r="D10" s="28"/>
      <c r="E10" s="28">
        <f t="shared" si="0"/>
        <v>0</v>
      </c>
      <c r="F10" s="28"/>
      <c r="G10" s="28"/>
      <c r="H10" s="28">
        <f t="shared" si="1"/>
        <v>0</v>
      </c>
      <c r="I10" s="29" t="e">
        <f t="shared" si="2"/>
        <v>#DIV/0!</v>
      </c>
      <c r="J10" s="29"/>
      <c r="K10" s="29" t="e">
        <f t="shared" si="3"/>
        <v>#DIV/0!</v>
      </c>
    </row>
    <row r="11" spans="1:12" s="23" customFormat="1" ht="31.5" x14ac:dyDescent="0.2">
      <c r="A11" s="26" t="s">
        <v>16</v>
      </c>
      <c r="B11" s="27" t="s">
        <v>21</v>
      </c>
      <c r="C11" s="28">
        <v>47</v>
      </c>
      <c r="D11" s="28"/>
      <c r="E11" s="28">
        <f t="shared" si="0"/>
        <v>47</v>
      </c>
      <c r="F11" s="28">
        <v>47</v>
      </c>
      <c r="G11" s="28"/>
      <c r="H11" s="28">
        <f t="shared" si="1"/>
        <v>47</v>
      </c>
      <c r="I11" s="29">
        <f t="shared" si="2"/>
        <v>100</v>
      </c>
      <c r="J11" s="29"/>
      <c r="K11" s="29">
        <f t="shared" si="3"/>
        <v>100</v>
      </c>
    </row>
    <row r="12" spans="1:12" s="23" customFormat="1" ht="15.75" x14ac:dyDescent="0.2">
      <c r="A12" s="26" t="s">
        <v>12</v>
      </c>
      <c r="B12" s="27" t="s">
        <v>22</v>
      </c>
      <c r="C12" s="28">
        <v>282.60000000000002</v>
      </c>
      <c r="D12" s="28"/>
      <c r="E12" s="28">
        <f t="shared" si="0"/>
        <v>282.60000000000002</v>
      </c>
      <c r="F12" s="28">
        <v>268.2</v>
      </c>
      <c r="G12" s="28">
        <v>1.8</v>
      </c>
      <c r="H12" s="28">
        <f t="shared" si="1"/>
        <v>270</v>
      </c>
      <c r="I12" s="29">
        <f t="shared" si="2"/>
        <v>94.904458598726109</v>
      </c>
      <c r="J12" s="29"/>
      <c r="K12" s="29">
        <f t="shared" si="3"/>
        <v>95.541401273885342</v>
      </c>
    </row>
    <row r="13" spans="1:12" s="22" customFormat="1" ht="12.75" hidden="1" customHeight="1" x14ac:dyDescent="0.2">
      <c r="A13" s="26" t="s">
        <v>13</v>
      </c>
      <c r="B13" s="27" t="s">
        <v>23</v>
      </c>
      <c r="C13" s="28"/>
      <c r="D13" s="28"/>
      <c r="E13" s="28">
        <f t="shared" si="0"/>
        <v>0</v>
      </c>
      <c r="F13" s="28"/>
      <c r="G13" s="28"/>
      <c r="H13" s="28">
        <f t="shared" si="1"/>
        <v>0</v>
      </c>
      <c r="I13" s="29" t="e">
        <f t="shared" si="2"/>
        <v>#DIV/0!</v>
      </c>
      <c r="J13" s="29" t="e">
        <f t="shared" ref="J13:J18" si="4">SUM(G13/D13)*100</f>
        <v>#DIV/0!</v>
      </c>
      <c r="K13" s="29" t="e">
        <f t="shared" si="3"/>
        <v>#DIV/0!</v>
      </c>
    </row>
    <row r="14" spans="1:12" s="22" customFormat="1" ht="31.5" x14ac:dyDescent="0.2">
      <c r="A14" s="26" t="s">
        <v>14</v>
      </c>
      <c r="B14" s="27" t="s">
        <v>24</v>
      </c>
      <c r="C14" s="28">
        <v>53.8</v>
      </c>
      <c r="D14" s="28">
        <v>10.3</v>
      </c>
      <c r="E14" s="28">
        <f t="shared" si="0"/>
        <v>64.099999999999994</v>
      </c>
      <c r="F14" s="28">
        <v>43.1</v>
      </c>
      <c r="G14" s="28">
        <v>9.9</v>
      </c>
      <c r="H14" s="28">
        <f t="shared" si="1"/>
        <v>53</v>
      </c>
      <c r="I14" s="29">
        <f t="shared" si="2"/>
        <v>80.111524163568788</v>
      </c>
      <c r="J14" s="29">
        <f t="shared" si="4"/>
        <v>96.116504854368941</v>
      </c>
      <c r="K14" s="29">
        <f t="shared" si="3"/>
        <v>82.683307332293296</v>
      </c>
    </row>
    <row r="15" spans="1:12" s="22" customFormat="1" ht="15.75" x14ac:dyDescent="0.2">
      <c r="A15" s="26" t="s">
        <v>25</v>
      </c>
      <c r="B15" s="27" t="s">
        <v>26</v>
      </c>
      <c r="C15" s="28"/>
      <c r="D15" s="28">
        <v>75</v>
      </c>
      <c r="E15" s="28">
        <f t="shared" si="0"/>
        <v>75</v>
      </c>
      <c r="F15" s="28"/>
      <c r="G15" s="28">
        <v>74</v>
      </c>
      <c r="H15" s="28">
        <f t="shared" si="1"/>
        <v>74</v>
      </c>
      <c r="I15" s="29"/>
      <c r="J15" s="29">
        <f t="shared" si="4"/>
        <v>98.666666666666671</v>
      </c>
      <c r="K15" s="29">
        <f t="shared" si="3"/>
        <v>98.666666666666671</v>
      </c>
    </row>
    <row r="16" spans="1:12" s="22" customFormat="1" ht="15.75" x14ac:dyDescent="0.2">
      <c r="A16" s="26" t="s">
        <v>15</v>
      </c>
      <c r="B16" s="27" t="s">
        <v>27</v>
      </c>
      <c r="C16" s="28"/>
      <c r="D16" s="28">
        <v>44.2</v>
      </c>
      <c r="E16" s="28">
        <f t="shared" si="0"/>
        <v>44.2</v>
      </c>
      <c r="F16" s="28"/>
      <c r="G16" s="28">
        <v>37.6</v>
      </c>
      <c r="H16" s="28">
        <f t="shared" si="1"/>
        <v>37.6</v>
      </c>
      <c r="I16" s="29"/>
      <c r="J16" s="29">
        <f t="shared" si="4"/>
        <v>85.067873303167417</v>
      </c>
      <c r="K16" s="29">
        <f t="shared" si="3"/>
        <v>85.067873303167417</v>
      </c>
    </row>
    <row r="17" spans="1:11" s="23" customFormat="1" ht="31.5" x14ac:dyDescent="0.2">
      <c r="A17" s="26" t="s">
        <v>28</v>
      </c>
      <c r="B17" s="27" t="s">
        <v>29</v>
      </c>
      <c r="C17" s="28">
        <v>30</v>
      </c>
      <c r="D17" s="28"/>
      <c r="E17" s="28">
        <f t="shared" si="0"/>
        <v>30</v>
      </c>
      <c r="F17" s="28"/>
      <c r="G17" s="28"/>
      <c r="H17" s="28">
        <f t="shared" si="1"/>
        <v>0</v>
      </c>
      <c r="I17" s="29">
        <f t="shared" si="2"/>
        <v>0</v>
      </c>
      <c r="J17" s="29"/>
      <c r="K17" s="29">
        <f t="shared" si="3"/>
        <v>0</v>
      </c>
    </row>
    <row r="18" spans="1:11" s="23" customFormat="1" ht="21.75" customHeight="1" x14ac:dyDescent="0.2">
      <c r="A18" s="30"/>
      <c r="B18" s="27" t="s">
        <v>0</v>
      </c>
      <c r="C18" s="28">
        <f t="shared" ref="C18:H18" si="5">SUM(C8+C9+C10+C11+C12+C13+C14+C15+C16+C17)</f>
        <v>1544.3999999999999</v>
      </c>
      <c r="D18" s="28">
        <f t="shared" si="5"/>
        <v>129.5</v>
      </c>
      <c r="E18" s="28">
        <f t="shared" si="5"/>
        <v>1673.8999999999999</v>
      </c>
      <c r="F18" s="28">
        <f t="shared" si="5"/>
        <v>1480.3</v>
      </c>
      <c r="G18" s="28">
        <f t="shared" si="5"/>
        <v>123.30000000000001</v>
      </c>
      <c r="H18" s="28">
        <f t="shared" si="5"/>
        <v>1603.6</v>
      </c>
      <c r="I18" s="29">
        <f t="shared" si="2"/>
        <v>95.849520849520857</v>
      </c>
      <c r="J18" s="29">
        <f t="shared" si="4"/>
        <v>95.21235521235522</v>
      </c>
      <c r="K18" s="29">
        <f t="shared" si="3"/>
        <v>95.800227014755961</v>
      </c>
    </row>
    <row r="19" spans="1:11" s="36" customFormat="1" ht="17.45" customHeight="1" x14ac:dyDescent="0.25">
      <c r="A19" s="31"/>
      <c r="B19" s="32"/>
      <c r="C19" s="33"/>
      <c r="D19" s="33"/>
      <c r="E19" s="33"/>
      <c r="F19" s="33"/>
      <c r="G19" s="33"/>
      <c r="H19" s="33"/>
      <c r="I19" s="34"/>
      <c r="J19" s="35"/>
      <c r="K19" s="35"/>
    </row>
    <row r="20" spans="1:11" s="36" customFormat="1" ht="17.25" customHeight="1" x14ac:dyDescent="0.25">
      <c r="A20" s="38" t="s">
        <v>34</v>
      </c>
      <c r="B20" s="3"/>
      <c r="C20" s="3"/>
      <c r="D20" s="4"/>
      <c r="E20" s="3"/>
      <c r="F20" s="3"/>
      <c r="G20" s="41"/>
      <c r="H20" s="41" t="s">
        <v>33</v>
      </c>
      <c r="I20" s="37"/>
      <c r="K20" s="37"/>
    </row>
    <row r="21" spans="1:11" s="40" customFormat="1" ht="15.75" x14ac:dyDescent="0.25">
      <c r="B21" s="42" t="s">
        <v>36</v>
      </c>
      <c r="C21" s="42"/>
      <c r="D21" s="42"/>
      <c r="E21" s="42"/>
      <c r="G21" s="39"/>
    </row>
  </sheetData>
  <mergeCells count="9">
    <mergeCell ref="B21:E21"/>
    <mergeCell ref="H1:J1"/>
    <mergeCell ref="C6:E6"/>
    <mergeCell ref="F6:H6"/>
    <mergeCell ref="B6:B7"/>
    <mergeCell ref="H2:K2"/>
    <mergeCell ref="I6:K6"/>
    <mergeCell ref="A4:K4"/>
    <mergeCell ref="C2:D2"/>
  </mergeCells>
  <phoneticPr fontId="2" type="noConversion"/>
  <printOptions horizontalCentered="1"/>
  <pageMargins left="0.34" right="0.19685039370078741" top="0.32" bottom="0.25" header="0.2" footer="0"/>
  <pageSetup paperSize="9" fitToHeight="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додаток 2</vt:lpstr>
      <vt:lpstr>' додаток 2'!Заголовки_для_печати</vt:lpstr>
      <vt:lpstr>' додаток 2'!Область_печати</vt:lpstr>
    </vt:vector>
  </TitlesOfParts>
  <Company>FINANSY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Ptachka</dc:creator>
  <cp:lastModifiedBy>Квасник</cp:lastModifiedBy>
  <cp:lastPrinted>2021-03-10T15:06:25Z</cp:lastPrinted>
  <dcterms:created xsi:type="dcterms:W3CDTF">2012-01-12T08:51:13Z</dcterms:created>
  <dcterms:modified xsi:type="dcterms:W3CDTF">2021-03-19T08:00:38Z</dcterms:modified>
</cp:coreProperties>
</file>